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2420" windowWidth="22260" windowHeight="12400" activeTab="0"/>
  </bookViews>
  <sheets>
    <sheet name="EAA" sheetId="1" r:id="rId1"/>
  </sheets>
  <definedNames>
    <definedName name="_xlnm._FilterDatabase" localSheetId="0" hidden="1">'EAA'!$A$3:$H$25</definedName>
    <definedName name="_xlnm.Print_Area" localSheetId="0">'EAA'!$C$1:$H$27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<sst xmlns="http://schemas.openxmlformats.org/spreadsheetml/2006/main" count="28" uniqueCount="28">
  <si>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</si>
  <si>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</si>
  <si>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</si>
  <si>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</si>
  <si>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</si>
  <si>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</si>
  <si>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</si>
  <si>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</si>
  <si>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</si>
  <si>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</si>
  <si>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</si>
  <si>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</si>
  <si>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</si>
  <si>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</si>
  <si>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</si>
  <si>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</si>
  <si>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</si>
  <si>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</si>
  <si>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</si>
  <si>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</si>
  <si>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</si>
  <si>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SALDO INICIAL
1</t>
  </si>
  <si>
    <t>CARGOS DEL PERIODO 2</t>
  </si>
  <si>
    <t>ABONOS DEL PERIODO 3</t>
  </si>
  <si>
    <t>SALDO FINAL
4 (1+2-3)</t>
  </si>
  <si>
    <t>VARIACIÓN DEL PERIODO
(4-1)</t>
  </si>
  <si>
    <t>Bajo protesta de decir verdad declaramos que los Estados Financieros y sus notas, son razonablemente correctos y son responsabilidad del emisor.</t>
  </si>
  <si>
    <t>MUNICIPIO DE COMONFORT, GTO
ESTADO ANALÍTICO DEL ACTIVO
DEL 1 DE ENERO AL 30 DE SEPTIEMBRE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</si>
</sst>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6"/>
      <name val="Calibri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Protection="1">
      <alignment/>
      <protection locked="0"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0" fontId="22" fillId="33" borderId="0" xfId="54" applyFont="1" applyFill="1" applyBorder="1" applyProtection="1">
      <alignment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vertical="center" wrapText="1"/>
      <protection locked="0"/>
    </xf>
    <xf numFmtId="0" fontId="23" fillId="0" borderId="12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top"/>
      <protection/>
    </xf>
    <xf numFmtId="0" fontId="4" fillId="0" borderId="12" xfId="54" applyFont="1" applyBorder="1" applyAlignment="1">
      <alignment horizontal="center" vertical="top"/>
      <protection/>
    </xf>
    <xf numFmtId="0" fontId="4" fillId="0" borderId="13" xfId="54" applyFont="1" applyBorder="1" applyAlignment="1">
      <alignment horizontal="center" vertical="top"/>
      <protection/>
    </xf>
    <xf numFmtId="0" fontId="3" fillId="0" borderId="0" xfId="54" applyFont="1" applyAlignment="1" applyProtection="1">
      <alignment vertical="top"/>
      <protection/>
    </xf>
    <xf numFmtId="0" fontId="3" fillId="0" borderId="13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0" borderId="12" xfId="54" applyFont="1" applyFill="1" applyBorder="1" applyAlignment="1" applyProtection="1">
      <alignment vertical="center" wrapText="1"/>
      <protection locked="0"/>
    </xf>
    <xf numFmtId="0" fontId="3" fillId="0" borderId="0" xfId="54" applyFont="1" applyBorder="1" applyAlignment="1">
      <alignment horizontal="center" vertical="top"/>
      <protection/>
    </xf>
    <xf numFmtId="4" fontId="44" fillId="0" borderId="14" xfId="0" applyNumberFormat="1" applyFont="1" applyBorder="1" applyAlignment="1" applyProtection="1">
      <alignment/>
      <protection locked="0"/>
    </xf>
    <xf numFmtId="0" fontId="25" fillId="34" borderId="15" xfId="54" applyFont="1" applyFill="1" applyBorder="1" applyAlignment="1">
      <alignment horizontal="center" vertical="center" wrapText="1"/>
      <protection/>
    </xf>
    <xf numFmtId="4" fontId="25" fillId="34" borderId="15" xfId="54" applyNumberFormat="1" applyFont="1" applyFill="1" applyBorder="1" applyAlignment="1">
      <alignment horizontal="center" vertical="center" wrapText="1"/>
      <protection/>
    </xf>
    <xf numFmtId="0" fontId="3" fillId="0" borderId="16" xfId="54" applyFont="1" applyBorder="1" applyAlignment="1">
      <alignment vertical="top" wrapText="1"/>
      <protection/>
    </xf>
    <xf numFmtId="0" fontId="2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17" xfId="54" applyFont="1" applyFill="1" applyBorder="1" applyAlignment="1" applyProtection="1">
      <alignment horizontal="center" vertical="center" wrapText="1"/>
      <protection locked="0"/>
    </xf>
    <xf numFmtId="0" fontId="25" fillId="0" borderId="12" xfId="54" applyFont="1" applyFill="1" applyBorder="1" applyAlignment="1">
      <alignment horizontal="center" vertical="center" wrapText="1"/>
      <protection/>
    </xf>
    <xf numFmtId="4" fontId="25" fillId="0" borderId="14" xfId="54" applyNumberFormat="1" applyFont="1" applyFill="1" applyBorder="1" applyAlignment="1">
      <alignment horizontal="center" vertical="center" wrapText="1"/>
      <protection/>
    </xf>
    <xf numFmtId="4" fontId="25" fillId="0" borderId="18" xfId="54" applyNumberFormat="1" applyFont="1" applyFill="1" applyBorder="1" applyAlignment="1">
      <alignment horizontal="center" vertical="center" wrapText="1"/>
      <protection/>
    </xf>
    <xf numFmtId="4" fontId="23" fillId="0" borderId="19" xfId="54" applyNumberFormat="1" applyFont="1" applyFill="1" applyBorder="1" applyAlignment="1" applyProtection="1">
      <alignment vertical="top" wrapText="1"/>
      <protection locked="0"/>
    </xf>
    <xf numFmtId="4" fontId="3" fillId="0" borderId="19" xfId="54" applyNumberFormat="1" applyFont="1" applyFill="1" applyBorder="1" applyAlignment="1" applyProtection="1">
      <alignment vertical="top" wrapText="1"/>
      <protection locked="0"/>
    </xf>
    <xf numFmtId="4" fontId="3" fillId="0" borderId="19" xfId="54" applyNumberFormat="1" applyFont="1" applyFill="1" applyBorder="1" applyAlignment="1" applyProtection="1">
      <alignment wrapText="1"/>
      <protection locked="0"/>
    </xf>
    <xf numFmtId="0" fontId="23" fillId="35" borderId="11" xfId="54" applyFont="1" applyFill="1" applyBorder="1" applyAlignment="1" applyProtection="1">
      <alignment horizontal="center" vertical="center" wrapText="1"/>
      <protection locked="0"/>
    </xf>
    <xf numFmtId="0" fontId="23" fillId="35" borderId="10" xfId="54" applyFont="1" applyFill="1" applyBorder="1" applyAlignment="1" applyProtection="1">
      <alignment horizontal="center" vertical="center" wrapText="1"/>
      <protection locked="0"/>
    </xf>
    <xf numFmtId="0" fontId="23" fillId="35" borderId="17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819150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1028700</xdr:colOff>
      <xdr:row>0</xdr:row>
      <xdr:rowOff>752475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381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tabSelected="1" view="pageBreakPreview" zoomScale="95" zoomScaleSheetLayoutView="95" zoomScalePageLayoutView="0" workbookViewId="0" topLeftCell="A1">
      <selection activeCell="C1" sqref="C1:H1"/>
    </sheetView>
  </sheetViews>
  <sheetFormatPr defaultColWidth="11.57421875" defaultRowHeight="15"/>
  <cols>
    <col min="1" max="1" width="2.8515625" style="3" customWidth="1"/>
    <col min="2" max="2" width="21.8515625" style="1" hidden="1" customWidth="1"/>
    <col min="3" max="3" width="47.421875" style="2" customWidth="1"/>
    <col min="4" max="5" width="15.7109375" style="4" customWidth="1"/>
    <col min="6" max="6" width="16.421875" style="4" bestFit="1" customWidth="1"/>
    <col min="7" max="7" width="15.7109375" style="4" customWidth="1"/>
    <col min="8" max="8" width="15.7109375" style="2" customWidth="1"/>
    <col min="9" max="16384" width="11.421875" style="3" customWidth="1"/>
  </cols>
  <sheetData>
    <row r="1" spans="2:8" ht="60" customHeight="1">
      <c r="B1" s="8"/>
      <c r="C1" s="30" t="s">
        <v>27</v>
      </c>
      <c r="D1" s="31"/>
      <c r="E1" s="31"/>
      <c r="F1" s="31"/>
      <c r="G1" s="31"/>
      <c r="H1" s="32"/>
    </row>
    <row r="2" spans="2:8" ht="6.75" customHeight="1">
      <c r="B2" s="16"/>
      <c r="C2" s="22"/>
      <c r="D2" s="7"/>
      <c r="E2" s="7"/>
      <c r="F2" s="7"/>
      <c r="G2" s="7"/>
      <c r="H2" s="23"/>
    </row>
    <row r="3" spans="2:8" ht="27" customHeight="1">
      <c r="B3" s="9" t="s">
        <v>0</v>
      </c>
      <c r="C3" s="19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</row>
    <row r="4" spans="2:8" ht="14.25" customHeight="1">
      <c r="B4" s="9"/>
      <c r="C4" s="24"/>
      <c r="D4" s="26"/>
      <c r="E4" s="25"/>
      <c r="F4" s="26"/>
      <c r="G4" s="25"/>
      <c r="H4" s="26"/>
    </row>
    <row r="5" spans="1:8" ht="10.5">
      <c r="A5" s="6"/>
      <c r="B5" s="11">
        <v>1000</v>
      </c>
      <c r="C5" s="15" t="s">
        <v>1</v>
      </c>
      <c r="D5" s="27">
        <f>D7+D16</f>
        <v>343581539.09000003</v>
      </c>
      <c r="E5" s="27">
        <f>E7+E16</f>
        <v>1263933212.67</v>
      </c>
      <c r="F5" s="27">
        <f>F7+F16</f>
        <v>1215727047.8700001</v>
      </c>
      <c r="G5" s="27">
        <f>G7+G16</f>
        <v>391787703.8899999</v>
      </c>
      <c r="H5" s="27">
        <f>H7+H16</f>
        <v>48206164.799999975</v>
      </c>
    </row>
    <row r="6" spans="1:8" ht="10.5">
      <c r="A6" s="6"/>
      <c r="B6" s="12"/>
      <c r="C6" s="15"/>
      <c r="D6" s="27"/>
      <c r="E6" s="27"/>
      <c r="F6" s="27"/>
      <c r="G6" s="27"/>
      <c r="H6" s="27"/>
    </row>
    <row r="7" spans="1:8" ht="10.5">
      <c r="A7" s="6"/>
      <c r="B7" s="12">
        <v>1100</v>
      </c>
      <c r="C7" s="15" t="s">
        <v>2</v>
      </c>
      <c r="D7" s="27">
        <f>SUM(D8:D14)</f>
        <v>77977634.86</v>
      </c>
      <c r="E7" s="27">
        <f>SUM(E8:E14)</f>
        <v>1161352046.54</v>
      </c>
      <c r="F7" s="27">
        <f>SUM(F8:F14)</f>
        <v>1204263467.17</v>
      </c>
      <c r="G7" s="27">
        <f>SUM(G8:G14)</f>
        <v>35066214.22999998</v>
      </c>
      <c r="H7" s="27">
        <f>SUM(H8:H14)</f>
        <v>-42911420.63000002</v>
      </c>
    </row>
    <row r="8" spans="1:8" ht="10.5">
      <c r="A8" s="6"/>
      <c r="B8" s="12">
        <v>1110</v>
      </c>
      <c r="C8" s="14" t="s">
        <v>3</v>
      </c>
      <c r="D8" s="28">
        <v>56176010.66</v>
      </c>
      <c r="E8" s="28">
        <v>707182769.57</v>
      </c>
      <c r="F8" s="28">
        <v>738639951.88</v>
      </c>
      <c r="G8" s="28">
        <f>D8+E8-F8</f>
        <v>24718828.350000024</v>
      </c>
      <c r="H8" s="28">
        <f aca="true" t="shared" si="0" ref="H8:H14">G8-D8</f>
        <v>-31457182.309999973</v>
      </c>
    </row>
    <row r="9" spans="1:8" ht="10.5">
      <c r="A9" s="6"/>
      <c r="B9" s="12">
        <v>1120</v>
      </c>
      <c r="C9" s="14" t="s">
        <v>4</v>
      </c>
      <c r="D9" s="28">
        <v>6629369.96</v>
      </c>
      <c r="E9" s="28">
        <v>413697269.78</v>
      </c>
      <c r="F9" s="28">
        <v>414248599.07</v>
      </c>
      <c r="G9" s="28">
        <f aca="true" t="shared" si="1" ref="G9:G14">D9+E9-F9</f>
        <v>6078040.669999957</v>
      </c>
      <c r="H9" s="28">
        <f t="shared" si="0"/>
        <v>-551329.2900000429</v>
      </c>
    </row>
    <row r="10" spans="1:8" ht="10.5">
      <c r="A10" s="6"/>
      <c r="B10" s="12">
        <v>1130</v>
      </c>
      <c r="C10" s="14" t="s">
        <v>5</v>
      </c>
      <c r="D10" s="28">
        <v>15172254.24</v>
      </c>
      <c r="E10" s="28">
        <v>40472007.19</v>
      </c>
      <c r="F10" s="28">
        <v>51374916.22</v>
      </c>
      <c r="G10" s="28">
        <f t="shared" si="1"/>
        <v>4269345.210000001</v>
      </c>
      <c r="H10" s="28">
        <f t="shared" si="0"/>
        <v>-10902909.03</v>
      </c>
    </row>
    <row r="11" spans="1:8" ht="10.5">
      <c r="A11" s="6"/>
      <c r="B11" s="12">
        <v>1140</v>
      </c>
      <c r="C11" s="14" t="s">
        <v>13</v>
      </c>
      <c r="D11" s="28">
        <v>0</v>
      </c>
      <c r="E11" s="28">
        <v>0</v>
      </c>
      <c r="F11" s="28">
        <v>0</v>
      </c>
      <c r="G11" s="28">
        <f t="shared" si="1"/>
        <v>0</v>
      </c>
      <c r="H11" s="28">
        <f t="shared" si="0"/>
        <v>0</v>
      </c>
    </row>
    <row r="12" spans="1:8" ht="10.5">
      <c r="A12" s="6"/>
      <c r="B12" s="12">
        <v>1150</v>
      </c>
      <c r="C12" s="14" t="s">
        <v>6</v>
      </c>
      <c r="D12" s="28">
        <v>0</v>
      </c>
      <c r="E12" s="28">
        <v>0</v>
      </c>
      <c r="F12" s="28">
        <v>0</v>
      </c>
      <c r="G12" s="28">
        <f t="shared" si="1"/>
        <v>0</v>
      </c>
      <c r="H12" s="28">
        <f t="shared" si="0"/>
        <v>0</v>
      </c>
    </row>
    <row r="13" spans="1:8" ht="10.5">
      <c r="A13" s="6"/>
      <c r="B13" s="12">
        <v>1160</v>
      </c>
      <c r="C13" s="14" t="s">
        <v>14</v>
      </c>
      <c r="D13" s="28">
        <v>0</v>
      </c>
      <c r="E13" s="28">
        <v>0</v>
      </c>
      <c r="F13" s="28">
        <v>0</v>
      </c>
      <c r="G13" s="28">
        <f t="shared" si="1"/>
        <v>0</v>
      </c>
      <c r="H13" s="28">
        <f t="shared" si="0"/>
        <v>0</v>
      </c>
    </row>
    <row r="14" spans="1:8" ht="10.5">
      <c r="A14" s="6"/>
      <c r="B14" s="12">
        <v>1190</v>
      </c>
      <c r="C14" s="14" t="s">
        <v>15</v>
      </c>
      <c r="D14" s="28">
        <v>0</v>
      </c>
      <c r="E14" s="28">
        <v>0</v>
      </c>
      <c r="F14" s="28">
        <v>0</v>
      </c>
      <c r="G14" s="28">
        <f t="shared" si="1"/>
        <v>0</v>
      </c>
      <c r="H14" s="28">
        <f t="shared" si="0"/>
        <v>0</v>
      </c>
    </row>
    <row r="15" spans="2:8" ht="10.5">
      <c r="B15" s="10"/>
      <c r="C15" s="14"/>
      <c r="D15" s="27"/>
      <c r="E15" s="27"/>
      <c r="F15" s="27"/>
      <c r="G15" s="27"/>
      <c r="H15" s="27"/>
    </row>
    <row r="16" spans="1:8" ht="10.5">
      <c r="A16" s="6"/>
      <c r="B16" s="12">
        <v>1200</v>
      </c>
      <c r="C16" s="15" t="s">
        <v>7</v>
      </c>
      <c r="D16" s="27">
        <f>SUM(D17:D25)</f>
        <v>265603904.23000002</v>
      </c>
      <c r="E16" s="27">
        <f>SUM(E17:E25)</f>
        <v>102581166.13</v>
      </c>
      <c r="F16" s="27">
        <f>SUM(F17:F25)</f>
        <v>11463580.7</v>
      </c>
      <c r="G16" s="27">
        <f>SUM(G17:G25)</f>
        <v>356721489.65999997</v>
      </c>
      <c r="H16" s="27">
        <f>SUM(H17:H25)</f>
        <v>91117585.42999999</v>
      </c>
    </row>
    <row r="17" spans="1:8" ht="10.5">
      <c r="A17" s="6"/>
      <c r="B17" s="12">
        <v>1210</v>
      </c>
      <c r="C17" s="14" t="s">
        <v>16</v>
      </c>
      <c r="D17" s="28">
        <v>0</v>
      </c>
      <c r="E17" s="28">
        <v>0</v>
      </c>
      <c r="F17" s="28">
        <v>0</v>
      </c>
      <c r="G17" s="28">
        <f>D17+E17-F17</f>
        <v>0</v>
      </c>
      <c r="H17" s="28">
        <f aca="true" t="shared" si="2" ref="H17:H25">G17-D17</f>
        <v>0</v>
      </c>
    </row>
    <row r="18" spans="1:8" ht="10.5">
      <c r="A18" s="6"/>
      <c r="B18" s="12">
        <v>1220</v>
      </c>
      <c r="C18" s="14" t="s">
        <v>17</v>
      </c>
      <c r="D18" s="29">
        <v>0</v>
      </c>
      <c r="E18" s="29">
        <v>0</v>
      </c>
      <c r="F18" s="29">
        <v>0</v>
      </c>
      <c r="G18" s="29">
        <f aca="true" t="shared" si="3" ref="G18:G25">D18+E18-F18</f>
        <v>0</v>
      </c>
      <c r="H18" s="29">
        <f t="shared" si="2"/>
        <v>0</v>
      </c>
    </row>
    <row r="19" spans="1:8" ht="10.5">
      <c r="A19" s="6"/>
      <c r="B19" s="12">
        <v>1230</v>
      </c>
      <c r="C19" s="14" t="s">
        <v>8</v>
      </c>
      <c r="D19" s="29">
        <v>244789791.78</v>
      </c>
      <c r="E19" s="29">
        <v>96166733.88</v>
      </c>
      <c r="F19" s="29">
        <v>10531343.45</v>
      </c>
      <c r="G19" s="29">
        <f t="shared" si="3"/>
        <v>330425182.21</v>
      </c>
      <c r="H19" s="29">
        <f t="shared" si="2"/>
        <v>85635390.42999998</v>
      </c>
    </row>
    <row r="20" spans="1:8" ht="10.5">
      <c r="A20" s="6"/>
      <c r="B20" s="12">
        <v>1240</v>
      </c>
      <c r="C20" s="14" t="s">
        <v>9</v>
      </c>
      <c r="D20" s="28">
        <v>46157672.54</v>
      </c>
      <c r="E20" s="28">
        <v>4738999.25</v>
      </c>
      <c r="F20" s="28">
        <v>554111.23</v>
      </c>
      <c r="G20" s="28">
        <f t="shared" si="3"/>
        <v>50342560.56</v>
      </c>
      <c r="H20" s="28">
        <f t="shared" si="2"/>
        <v>4184888.0200000033</v>
      </c>
    </row>
    <row r="21" spans="1:8" ht="10.5">
      <c r="A21" s="6"/>
      <c r="B21" s="12">
        <v>1250</v>
      </c>
      <c r="C21" s="14" t="s">
        <v>10</v>
      </c>
      <c r="D21" s="28">
        <v>1689879.99</v>
      </c>
      <c r="E21" s="28">
        <v>1525000</v>
      </c>
      <c r="F21" s="28">
        <v>375000</v>
      </c>
      <c r="G21" s="28">
        <f t="shared" si="3"/>
        <v>2839879.99</v>
      </c>
      <c r="H21" s="28">
        <f t="shared" si="2"/>
        <v>1150000.0000000002</v>
      </c>
    </row>
    <row r="22" spans="1:8" ht="10.5">
      <c r="A22" s="6"/>
      <c r="B22" s="12">
        <v>1260</v>
      </c>
      <c r="C22" s="14" t="s">
        <v>11</v>
      </c>
      <c r="D22" s="28">
        <v>-27033440.08</v>
      </c>
      <c r="E22" s="28">
        <v>150433</v>
      </c>
      <c r="F22" s="28">
        <v>3126.02</v>
      </c>
      <c r="G22" s="28">
        <f t="shared" si="3"/>
        <v>-26886133.099999998</v>
      </c>
      <c r="H22" s="28">
        <f t="shared" si="2"/>
        <v>147306.98000000045</v>
      </c>
    </row>
    <row r="23" spans="1:8" ht="10.5">
      <c r="A23" s="6"/>
      <c r="B23" s="12">
        <v>1270</v>
      </c>
      <c r="C23" s="14" t="s">
        <v>18</v>
      </c>
      <c r="D23" s="28">
        <v>0</v>
      </c>
      <c r="E23" s="28">
        <v>0</v>
      </c>
      <c r="F23" s="28">
        <v>0</v>
      </c>
      <c r="G23" s="28">
        <f t="shared" si="3"/>
        <v>0</v>
      </c>
      <c r="H23" s="28">
        <f t="shared" si="2"/>
        <v>0</v>
      </c>
    </row>
    <row r="24" spans="1:8" ht="10.5">
      <c r="A24" s="6"/>
      <c r="B24" s="12">
        <v>1280</v>
      </c>
      <c r="C24" s="14" t="s">
        <v>19</v>
      </c>
      <c r="D24" s="28">
        <v>0</v>
      </c>
      <c r="E24" s="28">
        <v>0</v>
      </c>
      <c r="F24" s="28">
        <v>0</v>
      </c>
      <c r="G24" s="28">
        <f t="shared" si="3"/>
        <v>0</v>
      </c>
      <c r="H24" s="28">
        <f t="shared" si="2"/>
        <v>0</v>
      </c>
    </row>
    <row r="25" spans="1:8" ht="10.5">
      <c r="A25" s="6"/>
      <c r="B25" s="12">
        <v>1290</v>
      </c>
      <c r="C25" s="21" t="s">
        <v>12</v>
      </c>
      <c r="D25" s="28">
        <v>0</v>
      </c>
      <c r="E25" s="28">
        <v>0</v>
      </c>
      <c r="F25" s="28">
        <v>0</v>
      </c>
      <c r="G25" s="28">
        <f t="shared" si="3"/>
        <v>0</v>
      </c>
      <c r="H25" s="28">
        <f t="shared" si="2"/>
        <v>0</v>
      </c>
    </row>
    <row r="26" spans="2:8" ht="10.5">
      <c r="B26" s="17"/>
      <c r="C26" s="5"/>
      <c r="D26" s="18"/>
      <c r="E26" s="18"/>
      <c r="F26" s="18"/>
      <c r="G26" s="18"/>
      <c r="H26" s="18"/>
    </row>
    <row r="27" ht="10.5">
      <c r="C27" s="13" t="s">
        <v>26</v>
      </c>
    </row>
  </sheetData>
  <sheetProtection/>
  <autoFilter ref="A3:H25"/>
  <mergeCells count="1">
    <mergeCell ref="C1:H1"/>
  </mergeCells>
  <dataValidations count="7">
    <dataValidation allowBlank="1" showInputMessage="1" showErrorMessage="1" prompt="Diferencia del saldo final menos saldo inicial. (DOF 30-dic-13)." sqref="H3:H4 H65452"/>
    <dataValidation allowBlank="1" showInputMessage="1" showErrorMessage="1" prompt="Corresponde a los abonos acumulados al periodo que corresponde la cuenta." sqref="F3:F4 F65452"/>
    <dataValidation allowBlank="1" showInputMessage="1" showErrorMessage="1" prompt="Corresponde a los cargos acumulados al periodo que corresponde la cuenta." sqref="E3:E4 E65452"/>
    <dataValidation allowBlank="1" showInputMessage="1" showErrorMessage="1" prompt="Corresponde al saldo final de las cuentas, atendiendo la siguiente operación aritmética: saldo inicial más cargos, menos los abonos." sqref="G3:G4 G65452"/>
    <dataValidation allowBlank="1" showInputMessage="1" showErrorMessage="1" prompt="Saldo al 31 de diciembre del año anterior a la cuenta pública que se presenta." sqref="D3:D4 D65452"/>
    <dataValidation allowBlank="1" showInputMessage="1" showErrorMessage="1" prompt="Corresponde al nombre o descripción de la cuenta de acuerdo al Plan de Cuentas emitido por el CONAC." sqref="C3:C4 C65452"/>
    <dataValidation allowBlank="1" showInputMessage="1" showErrorMessage="1" prompt="Corresponde al número de cuenta al 4° nivel del Plan de Cuentas emitido por el CONAC (DOF 22/11/2010)." sqref="B3:B4 B6545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2018-10-22T18:30:51Z</dcterms:modified>
  <cp:category/>
  <cp:version/>
  <cp:contentType/>
  <cp:contentStatus/>
</cp:coreProperties>
</file>